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1"/>
  </bookViews>
  <sheets>
    <sheet name="Auswertung" sheetId="1" r:id="rId1"/>
    <sheet name="Ergebnisse Einzel (Herren)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<sst xmlns="http://schemas.openxmlformats.org/spreadsheetml/2006/main" count="221" uniqueCount="78">
  <si>
    <t>jeffrey_schulz@t-online.de</t>
  </si>
  <si>
    <t>Karl-HeinzSchmid@t-online.de</t>
  </si>
  <si>
    <t>Handy 0160-96080641</t>
  </si>
  <si>
    <t>Handy: 0173-2989858</t>
  </si>
  <si>
    <t>Tel.: 09621380</t>
  </si>
  <si>
    <t>Tel.: 034671-63360</t>
  </si>
  <si>
    <t>Tel.: 03632-758105</t>
  </si>
  <si>
    <t>92272 Greuthenberg</t>
  </si>
  <si>
    <t>06567 Bad Frankenhausen</t>
  </si>
  <si>
    <t>99706 Sondershausen</t>
  </si>
  <si>
    <t>Zum Weinberg 21</t>
  </si>
  <si>
    <t>Am Anger 26, OT Esperstedt</t>
  </si>
  <si>
    <t>Damaschkestrasse 55</t>
  </si>
  <si>
    <t>Martin Zahner</t>
  </si>
  <si>
    <t>Jeffrey Schulz</t>
  </si>
  <si>
    <t>Karl-Heinz Schmid</t>
  </si>
  <si>
    <t xml:space="preserve"> DBS Klassifizierer für Bowling:</t>
  </si>
  <si>
    <t>Spielplan :</t>
  </si>
  <si>
    <t>DBS-Beauftrager für Bowling:</t>
  </si>
  <si>
    <t>Pins</t>
  </si>
  <si>
    <t xml:space="preserve">mit </t>
  </si>
  <si>
    <t>Sven Tittelbach, BVS Weiden I</t>
  </si>
  <si>
    <t>Platz</t>
  </si>
  <si>
    <t>21.</t>
  </si>
  <si>
    <t>Hubert Tappert, Schwimmverein Gotha</t>
  </si>
  <si>
    <t>20.</t>
  </si>
  <si>
    <t>Michael Bott, BSV Ludwigshafen II</t>
  </si>
  <si>
    <t>19.</t>
  </si>
  <si>
    <t>Johann Benedom, Diakonissen Speyer-Mannheim</t>
  </si>
  <si>
    <t>18.</t>
  </si>
  <si>
    <t>Peter Junghänel, Schwimmverein Gotha</t>
  </si>
  <si>
    <t>16.</t>
  </si>
  <si>
    <t>Manfred Almeroth, Schwimmverein Gotha</t>
  </si>
  <si>
    <t>Heinz Magin, Lebenshilfe Bad Dürkheim</t>
  </si>
  <si>
    <t>15.</t>
  </si>
  <si>
    <t>Marcus Bott, Diakonissen Speyer-Mannheim</t>
  </si>
  <si>
    <t>14.</t>
  </si>
  <si>
    <t>Manuel Pachl, Lebenshilfe Bad Dürkheim</t>
  </si>
  <si>
    <t>13.</t>
  </si>
  <si>
    <t>Christian Stütz, Diakonissen Speyer-Mannheim</t>
  </si>
  <si>
    <t>12.</t>
  </si>
  <si>
    <t>Siegfried Lippert, BSSV Köthen</t>
  </si>
  <si>
    <t>11.</t>
  </si>
  <si>
    <t>Alfred Weiß, BVS Weiden I</t>
  </si>
  <si>
    <t>10.</t>
  </si>
  <si>
    <t>Rudolf Winter, BSV Ludwigshafen II</t>
  </si>
  <si>
    <t>9.</t>
  </si>
  <si>
    <t>Markus Friedrich, Lebenshilfe Bad Dürkheim</t>
  </si>
  <si>
    <t>8.</t>
  </si>
  <si>
    <t>Jan Wustlich, Berlin Tempelhof-Schöneberg</t>
  </si>
  <si>
    <t>7.</t>
  </si>
  <si>
    <t>Klaus Lange, Berlin Tempelhof-Schöneberg</t>
  </si>
  <si>
    <t>6.</t>
  </si>
  <si>
    <t>Ottmar Kunde, BSV Ludwigshafen II</t>
  </si>
  <si>
    <t>5.</t>
  </si>
  <si>
    <t>Stefan Schmucker, BVS Weiden I</t>
  </si>
  <si>
    <t>4.</t>
  </si>
  <si>
    <t>Harry Conrad, SC Potsdam</t>
  </si>
  <si>
    <t>3.</t>
  </si>
  <si>
    <t>Peter Stahl, BSV Ludwigshafen II</t>
  </si>
  <si>
    <t>2.</t>
  </si>
  <si>
    <t>Arvid Wustlich, Berlin Tempelhof-Schöneberg</t>
  </si>
  <si>
    <t>1.</t>
  </si>
  <si>
    <t>Einzel - Männer</t>
  </si>
  <si>
    <t>des Deutschen Behindertensportverbandes Abteilung: Nationale Spiele - Bowling</t>
  </si>
  <si>
    <t>am 28./29. April 2017 in Berlin</t>
  </si>
  <si>
    <t>Bowling</t>
  </si>
  <si>
    <t>5. Deutsche Meisterschaft im</t>
  </si>
  <si>
    <t>Einzelmeisterschaft</t>
  </si>
  <si>
    <t>Einzelstarter Herren:</t>
  </si>
  <si>
    <t>Name des Sportlers:</t>
  </si>
  <si>
    <t>Ergebnis DG 1:</t>
  </si>
  <si>
    <t>Ergebnis DG 2:</t>
  </si>
  <si>
    <t>Ergebnis DG3:</t>
  </si>
  <si>
    <t>Ges.Ergebnis:</t>
  </si>
  <si>
    <t>Weiß Alfred</t>
  </si>
  <si>
    <t>Spielplan u. Turnierauswertung:</t>
  </si>
  <si>
    <t>DBS-Klassifizierer für Bowling: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</si>
</sst>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55">
    <font>
      <sz val="10"/>
      <color theme="1"/>
      <name val="Arial Narrow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28"/>
      <color indexed="8"/>
      <name val="Arial Narrow"/>
      <family val="2"/>
    </font>
    <font>
      <b/>
      <sz val="22"/>
      <color indexed="8"/>
      <name val="Arial Narrow"/>
      <family val="2"/>
    </font>
    <font>
      <u val="single"/>
      <sz val="10"/>
      <color indexed="30"/>
      <name val="Arial Narrow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color indexed="8"/>
      <name val="Arial Narrow"/>
      <family val="2"/>
    </font>
    <font>
      <b/>
      <sz val="20"/>
      <name val="Arial"/>
      <family val="2"/>
    </font>
    <font>
      <sz val="12"/>
      <color indexed="8"/>
      <name val="Arial Narrow"/>
      <family val="2"/>
    </font>
    <font>
      <b/>
      <sz val="16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Narrow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2"/>
      <color theme="1"/>
      <name val="Arial"/>
      <family val="2"/>
    </font>
    <font>
      <b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3" fillId="0" borderId="0" xfId="46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3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3" fontId="5" fillId="0" borderId="0" xfId="0" applyNumberFormat="1" applyFont="1" applyAlignment="1" applyProtection="1">
      <alignment horizontal="center" vertical="center"/>
      <protection locked="0"/>
    </xf>
    <xf numFmtId="0" fontId="53" fillId="0" borderId="0" xfId="0" applyFont="1" applyAlignment="1">
      <alignment/>
    </xf>
    <xf numFmtId="164" fontId="0" fillId="0" borderId="0" xfId="0" applyNumberForma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9" fillId="0" borderId="0" xfId="0" applyNumberFormat="1" applyFont="1" applyAlignment="1" applyProtection="1">
      <alignment horizontal="center" vertical="center"/>
      <protection locked="0"/>
    </xf>
    <xf numFmtId="164" fontId="0" fillId="0" borderId="0" xfId="0" applyNumberFormat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164" fontId="14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 applyProtection="1">
      <alignment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3" fillId="0" borderId="0" xfId="46" applyAlignment="1">
      <alignment/>
    </xf>
    <xf numFmtId="0" fontId="8" fillId="0" borderId="0" xfId="46" applyFont="1" applyAlignment="1">
      <alignment/>
    </xf>
    <xf numFmtId="0" fontId="8" fillId="0" borderId="0" xfId="46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>
      <alignment/>
    </xf>
    <xf numFmtId="164" fontId="9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 applyProtection="1">
      <alignment horizontal="center" vertical="center"/>
      <protection/>
    </xf>
    <xf numFmtId="164" fontId="12" fillId="0" borderId="0" xfId="0" applyNumberFormat="1" applyFont="1" applyAlignment="1" applyProtection="1">
      <alignment horizontal="center" vertical="center"/>
      <protection locked="0"/>
    </xf>
    <xf numFmtId="164" fontId="14" fillId="0" borderId="0" xfId="0" applyNumberFormat="1" applyFont="1" applyAlignment="1" applyProtection="1">
      <alignment horizontal="center" vertical="center"/>
      <protection locked="0"/>
    </xf>
    <xf numFmtId="0" fontId="8" fillId="0" borderId="0" xfId="46" applyFont="1" applyAlignment="1">
      <alignment/>
    </xf>
    <xf numFmtId="0" fontId="3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3" fillId="0" borderId="0" xfId="46" applyAlignment="1">
      <alignment/>
    </xf>
    <xf numFmtId="0" fontId="43" fillId="0" borderId="0" xfId="46" applyAlignment="1" applyProtection="1">
      <alignment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0</xdr:row>
      <xdr:rowOff>123825</xdr:rowOff>
    </xdr:from>
    <xdr:to>
      <xdr:col>13</xdr:col>
      <xdr:colOff>47625</xdr:colOff>
      <xdr:row>3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123825"/>
          <a:ext cx="20859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133350</xdr:rowOff>
    </xdr:from>
    <xdr:to>
      <xdr:col>3</xdr:col>
      <xdr:colOff>228600</xdr:colOff>
      <xdr:row>3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1914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1</xdr:row>
      <xdr:rowOff>9525</xdr:rowOff>
    </xdr:from>
    <xdr:to>
      <xdr:col>11</xdr:col>
      <xdr:colOff>304800</xdr:colOff>
      <xdr:row>3</xdr:row>
      <xdr:rowOff>247650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171450"/>
          <a:ext cx="12287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lrike.hentschel\AppData\Local\Microsoft\Windows\Temporary%20Internet%20Files\Content.Outlook\SS317WFZ\SiegerMannschafte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nschaften"/>
      <sheetName val="Spielplan"/>
      <sheetName val="Auswertung"/>
      <sheetName val="Ergebnisse Mannschaften"/>
      <sheetName val="Einzelstarter"/>
      <sheetName val="SpPl Einz."/>
      <sheetName val="Auswertung Damen"/>
      <sheetName val="Sieger Damen"/>
      <sheetName val="Auswertung Herren"/>
      <sheetName val="Sieger Herren"/>
    </sheetNames>
    <sheetDataSet>
      <sheetData sheetId="4">
        <row r="7">
          <cell r="J7" t="str">
            <v>Lange Klaus</v>
          </cell>
        </row>
        <row r="8">
          <cell r="J8" t="str">
            <v>Wustlich Arvid</v>
          </cell>
        </row>
        <row r="9">
          <cell r="J9" t="str">
            <v>Wustlich Jan</v>
          </cell>
        </row>
        <row r="10">
          <cell r="J10" t="str">
            <v>Almeroth Manfred</v>
          </cell>
        </row>
        <row r="11">
          <cell r="J11" t="str">
            <v>Tappert Hubert</v>
          </cell>
        </row>
        <row r="12">
          <cell r="J12" t="str">
            <v>Conrad Harry</v>
          </cell>
        </row>
        <row r="13">
          <cell r="J13" t="str">
            <v>Kunde Ottmar</v>
          </cell>
        </row>
        <row r="14">
          <cell r="J14" t="str">
            <v>Winter Rudolf</v>
          </cell>
        </row>
        <row r="15">
          <cell r="J15" t="str">
            <v>Stahl Peter</v>
          </cell>
        </row>
        <row r="16">
          <cell r="J16" t="str">
            <v>Bott Michael</v>
          </cell>
        </row>
        <row r="17">
          <cell r="J17" t="str">
            <v>Benedom Johann</v>
          </cell>
        </row>
        <row r="18">
          <cell r="J18" t="str">
            <v>Stütz Christian</v>
          </cell>
        </row>
        <row r="19">
          <cell r="J19" t="str">
            <v>Bott Marcus</v>
          </cell>
        </row>
        <row r="20">
          <cell r="J20" t="str">
            <v>Schmucker Stefan</v>
          </cell>
        </row>
        <row r="22">
          <cell r="J22" t="str">
            <v>Tittelbach Sven</v>
          </cell>
        </row>
        <row r="25">
          <cell r="J25" t="str">
            <v>Pachl Manuel</v>
          </cell>
        </row>
        <row r="26">
          <cell r="J26" t="str">
            <v>Friedrich Markus</v>
          </cell>
        </row>
        <row r="27">
          <cell r="J27" t="str">
            <v>Magin Heinz</v>
          </cell>
        </row>
        <row r="28">
          <cell r="J28" t="str">
            <v>Lippert Siegfried</v>
          </cell>
        </row>
        <row r="32">
          <cell r="J32" t="str">
            <v>Junghähnel Peter</v>
          </cell>
        </row>
      </sheetData>
      <sheetData sheetId="5">
        <row r="5">
          <cell r="N5">
            <v>91</v>
          </cell>
          <cell r="O5">
            <v>0</v>
          </cell>
        </row>
        <row r="12">
          <cell r="N12">
            <v>137</v>
          </cell>
          <cell r="O12">
            <v>10</v>
          </cell>
        </row>
        <row r="13">
          <cell r="I13">
            <v>177</v>
          </cell>
          <cell r="J13">
            <v>5</v>
          </cell>
          <cell r="N13">
            <v>156</v>
          </cell>
          <cell r="O13">
            <v>5</v>
          </cell>
        </row>
        <row r="14">
          <cell r="I14">
            <v>118</v>
          </cell>
          <cell r="J14">
            <v>10</v>
          </cell>
          <cell r="N14">
            <v>134</v>
          </cell>
          <cell r="O14">
            <v>5</v>
          </cell>
        </row>
        <row r="20">
          <cell r="D20">
            <v>133</v>
          </cell>
          <cell r="E20">
            <v>10</v>
          </cell>
          <cell r="I20">
            <v>82</v>
          </cell>
          <cell r="J20">
            <v>10</v>
          </cell>
          <cell r="N20">
            <v>104</v>
          </cell>
          <cell r="O20">
            <v>5</v>
          </cell>
        </row>
        <row r="21">
          <cell r="D21">
            <v>134</v>
          </cell>
          <cell r="E21">
            <v>10</v>
          </cell>
          <cell r="I21">
            <v>177</v>
          </cell>
          <cell r="J21">
            <v>10</v>
          </cell>
          <cell r="N21">
            <v>79</v>
          </cell>
          <cell r="O21">
            <v>10</v>
          </cell>
        </row>
        <row r="22">
          <cell r="D22">
            <v>139</v>
          </cell>
          <cell r="E22">
            <v>10</v>
          </cell>
          <cell r="I22">
            <v>158</v>
          </cell>
          <cell r="J22">
            <v>5</v>
          </cell>
          <cell r="N22">
            <v>183</v>
          </cell>
          <cell r="O22">
            <v>0</v>
          </cell>
        </row>
        <row r="27">
          <cell r="D27">
            <v>106</v>
          </cell>
          <cell r="E27">
            <v>10</v>
          </cell>
          <cell r="I27">
            <v>98</v>
          </cell>
          <cell r="J27">
            <v>10</v>
          </cell>
        </row>
        <row r="28">
          <cell r="D28">
            <v>169</v>
          </cell>
          <cell r="E28">
            <v>5</v>
          </cell>
          <cell r="I28">
            <v>166</v>
          </cell>
          <cell r="J28">
            <v>15</v>
          </cell>
        </row>
        <row r="29">
          <cell r="D29">
            <v>87</v>
          </cell>
          <cell r="E29">
            <v>15</v>
          </cell>
          <cell r="I29">
            <v>184</v>
          </cell>
          <cell r="J29">
            <v>5</v>
          </cell>
        </row>
        <row r="35">
          <cell r="D35">
            <v>83</v>
          </cell>
          <cell r="E35">
            <v>10</v>
          </cell>
        </row>
        <row r="36">
          <cell r="D36">
            <v>149</v>
          </cell>
          <cell r="E36">
            <v>15</v>
          </cell>
        </row>
        <row r="37">
          <cell r="D37">
            <v>147</v>
          </cell>
          <cell r="E37">
            <v>5</v>
          </cell>
        </row>
        <row r="44">
          <cell r="D44">
            <v>164</v>
          </cell>
          <cell r="E44">
            <v>0</v>
          </cell>
          <cell r="N44">
            <v>135</v>
          </cell>
          <cell r="O44">
            <v>5</v>
          </cell>
        </row>
        <row r="45">
          <cell r="N45">
            <v>124</v>
          </cell>
          <cell r="O45">
            <v>10</v>
          </cell>
        </row>
        <row r="51">
          <cell r="D51">
            <v>210</v>
          </cell>
          <cell r="E51">
            <v>10</v>
          </cell>
          <cell r="I51">
            <v>182</v>
          </cell>
          <cell r="J51">
            <v>10</v>
          </cell>
          <cell r="N51">
            <v>75</v>
          </cell>
          <cell r="O51">
            <v>10</v>
          </cell>
        </row>
        <row r="52">
          <cell r="D52">
            <v>101</v>
          </cell>
          <cell r="E52">
            <v>5</v>
          </cell>
          <cell r="I52">
            <v>116</v>
          </cell>
          <cell r="J52">
            <v>10</v>
          </cell>
          <cell r="N52">
            <v>163</v>
          </cell>
          <cell r="O52">
            <v>10</v>
          </cell>
        </row>
        <row r="53">
          <cell r="D53">
            <v>199</v>
          </cell>
          <cell r="E53">
            <v>5</v>
          </cell>
          <cell r="I53">
            <v>126</v>
          </cell>
          <cell r="J53">
            <v>10</v>
          </cell>
          <cell r="N53">
            <v>206</v>
          </cell>
          <cell r="O53">
            <v>5</v>
          </cell>
        </row>
        <row r="59">
          <cell r="D59">
            <v>87</v>
          </cell>
          <cell r="E59">
            <v>5</v>
          </cell>
          <cell r="I59">
            <v>141</v>
          </cell>
          <cell r="J59">
            <v>10</v>
          </cell>
        </row>
        <row r="60">
          <cell r="D60">
            <v>137</v>
          </cell>
          <cell r="E60">
            <v>10</v>
          </cell>
          <cell r="I60">
            <v>169</v>
          </cell>
          <cell r="J60">
            <v>5</v>
          </cell>
        </row>
        <row r="61">
          <cell r="D61">
            <v>170</v>
          </cell>
          <cell r="E61">
            <v>0</v>
          </cell>
          <cell r="I61">
            <v>167</v>
          </cell>
          <cell r="J61">
            <v>15</v>
          </cell>
        </row>
        <row r="67">
          <cell r="D67">
            <v>131</v>
          </cell>
          <cell r="E67">
            <v>10</v>
          </cell>
          <cell r="I67">
            <v>85</v>
          </cell>
          <cell r="J67">
            <v>10</v>
          </cell>
        </row>
        <row r="68">
          <cell r="D68">
            <v>134</v>
          </cell>
          <cell r="E68">
            <v>5</v>
          </cell>
          <cell r="I68">
            <v>183</v>
          </cell>
          <cell r="J68">
            <v>15</v>
          </cell>
        </row>
        <row r="69">
          <cell r="D69">
            <v>72</v>
          </cell>
          <cell r="E69">
            <v>15</v>
          </cell>
          <cell r="I69">
            <v>189</v>
          </cell>
          <cell r="J69">
            <v>5</v>
          </cell>
        </row>
        <row r="76">
          <cell r="I76">
            <v>116</v>
          </cell>
          <cell r="J76">
            <v>0</v>
          </cell>
        </row>
        <row r="83">
          <cell r="I83">
            <v>171</v>
          </cell>
          <cell r="J83">
            <v>10</v>
          </cell>
          <cell r="N83">
            <v>176</v>
          </cell>
          <cell r="O83">
            <v>10</v>
          </cell>
        </row>
        <row r="84">
          <cell r="D84">
            <v>156</v>
          </cell>
          <cell r="E84">
            <v>5</v>
          </cell>
          <cell r="I84">
            <v>152</v>
          </cell>
          <cell r="J84">
            <v>5</v>
          </cell>
          <cell r="N84">
            <v>129</v>
          </cell>
          <cell r="O84">
            <v>10</v>
          </cell>
        </row>
        <row r="85">
          <cell r="D85">
            <v>105</v>
          </cell>
          <cell r="E85">
            <v>10</v>
          </cell>
          <cell r="I85">
            <v>146</v>
          </cell>
          <cell r="J85">
            <v>5</v>
          </cell>
          <cell r="N85">
            <v>125</v>
          </cell>
          <cell r="O85">
            <v>10</v>
          </cell>
        </row>
        <row r="91">
          <cell r="D91">
            <v>108</v>
          </cell>
          <cell r="E91">
            <v>10</v>
          </cell>
          <cell r="I91">
            <v>118</v>
          </cell>
          <cell r="J91">
            <v>5</v>
          </cell>
        </row>
        <row r="92">
          <cell r="D92">
            <v>122</v>
          </cell>
          <cell r="E92">
            <v>10</v>
          </cell>
          <cell r="I92">
            <v>122</v>
          </cell>
          <cell r="J92">
            <v>10</v>
          </cell>
        </row>
        <row r="93">
          <cell r="D93">
            <v>207</v>
          </cell>
          <cell r="E93">
            <v>5</v>
          </cell>
          <cell r="I93">
            <v>184</v>
          </cell>
          <cell r="J9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l-HeinzSchmid@t-online.de" TargetMode="External" /><Relationship Id="rId2" Type="http://schemas.openxmlformats.org/officeDocument/2006/relationships/hyperlink" Target="mailto:jeffrey_schulz@t-online.de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rl-HeinzSchmid@t-online.de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Q6" sqref="Q6"/>
    </sheetView>
  </sheetViews>
  <sheetFormatPr defaultColWidth="12" defaultRowHeight="12.75"/>
  <cols>
    <col min="1" max="2" width="12" style="0" customWidth="1"/>
    <col min="3" max="3" width="4.83203125" style="0" customWidth="1"/>
    <col min="4" max="4" width="12" style="0" customWidth="1"/>
    <col min="5" max="5" width="5.66015625" style="0" customWidth="1"/>
    <col min="6" max="6" width="12" style="0" customWidth="1"/>
    <col min="7" max="7" width="5.5" style="0" customWidth="1"/>
    <col min="8" max="8" width="12" style="0" customWidth="1"/>
    <col min="9" max="9" width="4.83203125" style="0" customWidth="1"/>
    <col min="10" max="10" width="12" style="44" customWidth="1"/>
    <col min="11" max="11" width="10" style="0" customWidth="1"/>
    <col min="12" max="12" width="6.5" style="0" customWidth="1"/>
    <col min="13" max="13" width="8" style="0" customWidth="1"/>
  </cols>
  <sheetData>
    <row r="1" spans="1:11" ht="30">
      <c r="A1" s="19"/>
      <c r="C1" s="45" t="s">
        <v>66</v>
      </c>
      <c r="D1" s="45"/>
      <c r="E1" s="45"/>
      <c r="F1" s="45"/>
      <c r="G1" s="45"/>
      <c r="H1" s="45"/>
      <c r="I1" s="45"/>
      <c r="J1" s="20"/>
      <c r="K1" s="21"/>
    </row>
    <row r="2" spans="1:11" ht="18">
      <c r="A2" s="19"/>
      <c r="C2" s="46" t="s">
        <v>65</v>
      </c>
      <c r="D2" s="46"/>
      <c r="E2" s="46"/>
      <c r="F2" s="46"/>
      <c r="G2" s="46"/>
      <c r="H2" s="46"/>
      <c r="I2" s="46"/>
      <c r="J2" s="22"/>
      <c r="K2" s="22"/>
    </row>
    <row r="3" spans="1:11" ht="18">
      <c r="A3" s="19"/>
      <c r="B3" s="23"/>
      <c r="C3" s="47" t="s">
        <v>68</v>
      </c>
      <c r="D3" s="47"/>
      <c r="E3" s="47"/>
      <c r="F3" s="47"/>
      <c r="G3" s="47"/>
      <c r="H3" s="47"/>
      <c r="I3" s="47"/>
      <c r="J3" s="24"/>
      <c r="K3" s="23"/>
    </row>
    <row r="4" spans="2:11" ht="26.25">
      <c r="B4" s="23"/>
      <c r="C4" s="48" t="s">
        <v>69</v>
      </c>
      <c r="D4" s="48"/>
      <c r="E4" s="48"/>
      <c r="F4" s="48"/>
      <c r="G4" s="48"/>
      <c r="H4" s="48"/>
      <c r="I4" s="48"/>
      <c r="J4" s="22"/>
      <c r="K4" s="25"/>
    </row>
    <row r="5" spans="1:11" ht="18.75" customHeight="1">
      <c r="A5" s="19"/>
      <c r="B5" s="23"/>
      <c r="C5" s="23"/>
      <c r="D5" s="23"/>
      <c r="E5" s="23"/>
      <c r="F5" s="23"/>
      <c r="G5" s="25"/>
      <c r="H5" s="25"/>
      <c r="I5" s="25"/>
      <c r="J5" s="22"/>
      <c r="K5" s="25"/>
    </row>
    <row r="6" spans="1:11" ht="20.25">
      <c r="A6" s="26" t="s">
        <v>70</v>
      </c>
      <c r="B6" s="27"/>
      <c r="C6" s="26"/>
      <c r="D6" s="26" t="s">
        <v>71</v>
      </c>
      <c r="E6" s="26"/>
      <c r="F6" s="26" t="s">
        <v>72</v>
      </c>
      <c r="G6" s="27"/>
      <c r="H6" s="26" t="s">
        <v>73</v>
      </c>
      <c r="I6" s="26"/>
      <c r="J6" s="28" t="s">
        <v>74</v>
      </c>
      <c r="K6" s="26"/>
    </row>
    <row r="7" ht="0" customHeight="1" hidden="1">
      <c r="J7" s="29"/>
    </row>
    <row r="8" spans="2:10" ht="20.25" customHeight="1">
      <c r="B8" s="29"/>
      <c r="D8" s="29"/>
      <c r="E8" s="29"/>
      <c r="F8" s="29"/>
      <c r="G8" s="29"/>
      <c r="H8" s="29"/>
      <c r="J8" s="29"/>
    </row>
    <row r="9" spans="1:13" ht="22.5" customHeight="1">
      <c r="A9" s="30" t="str">
        <f>'[1]Einzelstarter'!J8</f>
        <v>Wustlich Arvid</v>
      </c>
      <c r="B9" s="8"/>
      <c r="C9" s="4"/>
      <c r="D9" s="31">
        <f>'[1]SpPl Einz.'!I22+'[1]SpPl Einz.'!J22</f>
        <v>163</v>
      </c>
      <c r="E9" s="8"/>
      <c r="F9" s="31">
        <f>'[1]SpPl Einz.'!N53+'[1]SpPl Einz.'!O53</f>
        <v>211</v>
      </c>
      <c r="G9" s="8"/>
      <c r="H9" s="31">
        <f>'[1]SpPl Einz.'!D93+'[1]SpPl Einz.'!E93</f>
        <v>212</v>
      </c>
      <c r="I9" s="4"/>
      <c r="J9" s="8">
        <f aca="true" t="shared" si="0" ref="J9:J24">SUM(D9:H9)</f>
        <v>586</v>
      </c>
      <c r="K9" s="32" t="s">
        <v>19</v>
      </c>
      <c r="L9" s="33" t="s">
        <v>62</v>
      </c>
      <c r="M9" s="34" t="s">
        <v>22</v>
      </c>
    </row>
    <row r="10" spans="1:13" ht="22.5" customHeight="1">
      <c r="A10" s="30" t="str">
        <f>'[1]Einzelstarter'!J15</f>
        <v>Stahl Peter</v>
      </c>
      <c r="B10" s="4"/>
      <c r="C10" s="4"/>
      <c r="D10" s="31">
        <f>'[1]SpPl Einz.'!N12+'[1]SpPl Einz.'!O12</f>
        <v>147</v>
      </c>
      <c r="E10" s="4"/>
      <c r="F10" s="31">
        <f>'[1]SpPl Einz.'!D51+'[1]SpPl Einz.'!E51</f>
        <v>220</v>
      </c>
      <c r="G10" s="4"/>
      <c r="H10" s="31">
        <f>'[1]SpPl Einz.'!I83+'[1]SpPl Einz.'!J83</f>
        <v>181</v>
      </c>
      <c r="I10" s="4"/>
      <c r="J10" s="8">
        <f t="shared" si="0"/>
        <v>548</v>
      </c>
      <c r="K10" s="32" t="s">
        <v>19</v>
      </c>
      <c r="L10" s="33" t="s">
        <v>60</v>
      </c>
      <c r="M10" s="34" t="s">
        <v>22</v>
      </c>
    </row>
    <row r="11" spans="1:13" ht="22.5" customHeight="1">
      <c r="A11" s="30" t="str">
        <f>'[1]Einzelstarter'!J12</f>
        <v>Conrad Harry</v>
      </c>
      <c r="B11" s="30"/>
      <c r="C11" s="4"/>
      <c r="D11" s="31">
        <f>'[1]SpPl Einz.'!I28+'[1]SpPl Einz.'!J28</f>
        <v>181</v>
      </c>
      <c r="E11" s="4"/>
      <c r="F11" s="31">
        <f>'[1]SpPl Einz.'!D36+'[1]SpPl Einz.'!E36</f>
        <v>164</v>
      </c>
      <c r="G11" s="4"/>
      <c r="H11" s="31">
        <f>'[1]SpPl Einz.'!I68+'[1]SpPl Einz.'!J68</f>
        <v>198</v>
      </c>
      <c r="I11" s="4"/>
      <c r="J11" s="8">
        <f t="shared" si="0"/>
        <v>543</v>
      </c>
      <c r="K11" s="32" t="s">
        <v>19</v>
      </c>
      <c r="L11" s="33" t="s">
        <v>58</v>
      </c>
      <c r="M11" s="34" t="s">
        <v>22</v>
      </c>
    </row>
    <row r="12" spans="1:13" ht="22.5" customHeight="1">
      <c r="A12" s="30" t="str">
        <f>'[1]Einzelstarter'!J20</f>
        <v>Schmucker Stefan</v>
      </c>
      <c r="B12" s="4"/>
      <c r="C12" s="4"/>
      <c r="D12" s="31">
        <f>'[1]SpPl Einz.'!N22+'[1]SpPl Einz.'!O22</f>
        <v>183</v>
      </c>
      <c r="E12" s="4"/>
      <c r="F12" s="31">
        <f>'[1]SpPl Einz.'!D61+'[1]SpPl Einz.'!E61</f>
        <v>170</v>
      </c>
      <c r="G12" s="4"/>
      <c r="H12" s="31">
        <f>'[1]SpPl Einz.'!I93+'[1]SpPl Einz.'!J93</f>
        <v>184</v>
      </c>
      <c r="I12" s="4"/>
      <c r="J12" s="8">
        <f t="shared" si="0"/>
        <v>537</v>
      </c>
      <c r="K12" s="32" t="s">
        <v>19</v>
      </c>
      <c r="L12" s="33" t="s">
        <v>58</v>
      </c>
      <c r="M12" s="34" t="s">
        <v>22</v>
      </c>
    </row>
    <row r="13" spans="1:13" ht="22.5" customHeight="1">
      <c r="A13" s="30" t="str">
        <f>'[1]Einzelstarter'!J13</f>
        <v>Kunde Ottmar</v>
      </c>
      <c r="B13" s="4"/>
      <c r="C13" s="4"/>
      <c r="D13" s="31">
        <f>'[1]SpPl Einz.'!I29+'[1]SpPl Einz.'!J29</f>
        <v>189</v>
      </c>
      <c r="E13" s="4"/>
      <c r="F13" s="31">
        <f>'[1]SpPl Einz.'!D37+'[1]SpPl Einz.'!E37</f>
        <v>152</v>
      </c>
      <c r="G13" s="4"/>
      <c r="H13" s="31">
        <f>'[1]SpPl Einz.'!I69+'[1]SpPl Einz.'!J69</f>
        <v>194</v>
      </c>
      <c r="I13" s="4"/>
      <c r="J13" s="8">
        <f t="shared" si="0"/>
        <v>535</v>
      </c>
      <c r="K13" s="32" t="s">
        <v>19</v>
      </c>
      <c r="L13" s="33" t="s">
        <v>54</v>
      </c>
      <c r="M13" s="34" t="s">
        <v>22</v>
      </c>
    </row>
    <row r="14" spans="1:13" ht="22.5" customHeight="1">
      <c r="A14" s="30" t="str">
        <f>'[1]Einzelstarter'!J7</f>
        <v>Lange Klaus</v>
      </c>
      <c r="B14" s="8"/>
      <c r="C14" s="4"/>
      <c r="D14" s="31">
        <f>'[1]SpPl Einz.'!D20+'[1]SpPl Einz.'!E20</f>
        <v>143</v>
      </c>
      <c r="E14" s="8"/>
      <c r="F14" s="31">
        <f>'[1]SpPl Einz.'!I51+'[1]SpPl Einz.'!J51</f>
        <v>192</v>
      </c>
      <c r="G14" s="8"/>
      <c r="H14" s="31">
        <f>'[1]SpPl Einz.'!N83+'[1]SpPl Einz.'!O83</f>
        <v>186</v>
      </c>
      <c r="I14" s="4"/>
      <c r="J14" s="8">
        <f t="shared" si="0"/>
        <v>521</v>
      </c>
      <c r="K14" s="32" t="s">
        <v>19</v>
      </c>
      <c r="L14" s="33" t="s">
        <v>52</v>
      </c>
      <c r="M14" s="34" t="s">
        <v>22</v>
      </c>
    </row>
    <row r="15" spans="1:13" ht="22.5" customHeight="1">
      <c r="A15" s="30" t="str">
        <f>'[1]Einzelstarter'!J9</f>
        <v>Wustlich Jan</v>
      </c>
      <c r="B15" s="8"/>
      <c r="C15" s="4"/>
      <c r="D15" s="31">
        <f>'[1]SpPl Einz.'!N14+'[1]SpPl Einz.'!O14</f>
        <v>139</v>
      </c>
      <c r="E15" s="8"/>
      <c r="F15" s="31">
        <f>'[1]SpPl Einz.'!D53+'[1]SpPl Einz.'!E53</f>
        <v>204</v>
      </c>
      <c r="G15" s="8"/>
      <c r="H15" s="31">
        <f>'[1]SpPl Einz.'!I85+'[1]SpPl Einz.'!J85</f>
        <v>151</v>
      </c>
      <c r="I15" s="4"/>
      <c r="J15" s="8">
        <f t="shared" si="0"/>
        <v>494</v>
      </c>
      <c r="K15" s="32" t="s">
        <v>19</v>
      </c>
      <c r="L15" s="33" t="s">
        <v>50</v>
      </c>
      <c r="M15" s="34" t="s">
        <v>22</v>
      </c>
    </row>
    <row r="16" spans="1:13" ht="22.5" customHeight="1">
      <c r="A16" s="30" t="str">
        <f>'[1]Einzelstarter'!J26</f>
        <v>Friedrich Markus</v>
      </c>
      <c r="B16" s="30"/>
      <c r="C16" s="4"/>
      <c r="D16" s="31">
        <f>'[1]SpPl Einz.'!I21+'[1]SpPl Einz.'!J21</f>
        <v>187</v>
      </c>
      <c r="E16" s="4"/>
      <c r="F16" s="31">
        <f>'[1]SpPl Einz.'!N52+'[1]SpPl Einz.'!O52</f>
        <v>173</v>
      </c>
      <c r="G16" s="4"/>
      <c r="H16" s="31">
        <f>'[1]SpPl Einz.'!D92+'[1]SpPl Einz.'!E92</f>
        <v>132</v>
      </c>
      <c r="I16" s="4"/>
      <c r="J16" s="8">
        <f t="shared" si="0"/>
        <v>492</v>
      </c>
      <c r="K16" s="32" t="s">
        <v>19</v>
      </c>
      <c r="L16" s="33" t="s">
        <v>48</v>
      </c>
      <c r="M16" s="34" t="s">
        <v>22</v>
      </c>
    </row>
    <row r="17" spans="1:13" ht="22.5" customHeight="1">
      <c r="A17" s="30" t="str">
        <f>'[1]Einzelstarter'!J14</f>
        <v>Winter Rudolf</v>
      </c>
      <c r="B17" s="30"/>
      <c r="C17" s="4"/>
      <c r="D17" s="31">
        <f>'[1]SpPl Einz.'!D28+'[1]SpPl Einz.'!E28</f>
        <v>174</v>
      </c>
      <c r="E17" s="8"/>
      <c r="F17" s="31">
        <f>'[1]SpPl Einz.'!I60+'[1]SpPl Einz.'!J60</f>
        <v>174</v>
      </c>
      <c r="G17" s="8"/>
      <c r="H17" s="31">
        <f>'[1]SpPl Einz.'!D68+'[1]SpPl Einz.'!E68</f>
        <v>139</v>
      </c>
      <c r="I17" s="4"/>
      <c r="J17" s="8">
        <f t="shared" si="0"/>
        <v>487</v>
      </c>
      <c r="K17" s="32" t="s">
        <v>19</v>
      </c>
      <c r="L17" s="33" t="s">
        <v>46</v>
      </c>
      <c r="M17" s="34" t="s">
        <v>22</v>
      </c>
    </row>
    <row r="18" spans="1:13" ht="22.5" customHeight="1">
      <c r="A18" s="30" t="s">
        <v>75</v>
      </c>
      <c r="B18" s="4"/>
      <c r="C18" s="4"/>
      <c r="D18" s="31">
        <f>'[1]SpPl Einz.'!I13+'[1]SpPl Einz.'!J13</f>
        <v>182</v>
      </c>
      <c r="E18" s="4"/>
      <c r="F18" s="31">
        <f>'[1]SpPl Einz.'!N44+'[1]SpPl Einz.'!O44</f>
        <v>140</v>
      </c>
      <c r="G18" s="4"/>
      <c r="H18" s="31">
        <f>'[1]SpPl Einz.'!D84+'[1]SpPl Einz.'!E84</f>
        <v>161</v>
      </c>
      <c r="I18" s="4"/>
      <c r="J18" s="8">
        <f t="shared" si="0"/>
        <v>483</v>
      </c>
      <c r="K18" s="32" t="s">
        <v>19</v>
      </c>
      <c r="L18" s="33" t="s">
        <v>44</v>
      </c>
      <c r="M18" s="34" t="s">
        <v>22</v>
      </c>
    </row>
    <row r="19" spans="1:13" ht="22.5" customHeight="1">
      <c r="A19" s="30" t="str">
        <f>'[1]Einzelstarter'!J28</f>
        <v>Lippert Siegfried</v>
      </c>
      <c r="B19" s="30"/>
      <c r="C19" s="4"/>
      <c r="D19" s="31">
        <f>'[1]SpPl Einz.'!N13+'[1]SpPl Einz.'!O13</f>
        <v>161</v>
      </c>
      <c r="E19" s="4"/>
      <c r="F19" s="31">
        <f>'[1]SpPl Einz.'!D52+'[1]SpPl Einz.'!E52</f>
        <v>106</v>
      </c>
      <c r="G19" s="4"/>
      <c r="H19" s="31">
        <f>'[1]SpPl Einz.'!I84+'[1]SpPl Einz.'!J84</f>
        <v>157</v>
      </c>
      <c r="I19" s="4"/>
      <c r="J19" s="8">
        <f t="shared" si="0"/>
        <v>424</v>
      </c>
      <c r="K19" s="32" t="s">
        <v>19</v>
      </c>
      <c r="L19" s="33" t="s">
        <v>42</v>
      </c>
      <c r="M19" s="34" t="s">
        <v>22</v>
      </c>
    </row>
    <row r="20" spans="1:13" ht="22.5" customHeight="1">
      <c r="A20" s="30" t="str">
        <f>'[1]Einzelstarter'!J18</f>
        <v>Stütz Christian</v>
      </c>
      <c r="B20" s="4"/>
      <c r="C20" s="4"/>
      <c r="D20" s="31">
        <f>'[1]SpPl Einz.'!D22+'[1]SpPl Einz.'!E22</f>
        <v>149</v>
      </c>
      <c r="E20" s="4"/>
      <c r="F20" s="31">
        <f>'[1]SpPl Einz.'!I53+'[1]SpPl Einz.'!J53</f>
        <v>136</v>
      </c>
      <c r="G20" s="4"/>
      <c r="H20" s="31">
        <f>'[1]SpPl Einz.'!N85+'[1]SpPl Einz.'!O85</f>
        <v>135</v>
      </c>
      <c r="I20" s="4"/>
      <c r="J20" s="8">
        <f t="shared" si="0"/>
        <v>420</v>
      </c>
      <c r="K20" s="32" t="s">
        <v>19</v>
      </c>
      <c r="L20" s="33" t="s">
        <v>40</v>
      </c>
      <c r="M20" s="34" t="s">
        <v>22</v>
      </c>
    </row>
    <row r="21" spans="1:13" ht="18.75">
      <c r="A21" s="30" t="str">
        <f>'[1]Einzelstarter'!J25</f>
        <v>Pachl Manuel</v>
      </c>
      <c r="B21" s="30"/>
      <c r="C21" s="4"/>
      <c r="D21" s="31">
        <f>'[1]SpPl Einz.'!D21+'[1]SpPl Einz.'!E21</f>
        <v>144</v>
      </c>
      <c r="E21" s="8"/>
      <c r="F21" s="31">
        <f>'[1]SpPl Einz.'!I52+'[1]SpPl Einz.'!J52</f>
        <v>126</v>
      </c>
      <c r="G21" s="8"/>
      <c r="H21" s="31">
        <f>'[1]SpPl Einz.'!N84+'[1]SpPl Einz.'!O84</f>
        <v>139</v>
      </c>
      <c r="I21" s="4"/>
      <c r="J21" s="8">
        <f t="shared" si="0"/>
        <v>409</v>
      </c>
      <c r="K21" s="32" t="s">
        <v>19</v>
      </c>
      <c r="L21" s="33" t="s">
        <v>38</v>
      </c>
      <c r="M21" s="34" t="s">
        <v>22</v>
      </c>
    </row>
    <row r="22" spans="1:13" ht="18.75">
      <c r="A22" s="30" t="str">
        <f>'[1]Einzelstarter'!J19</f>
        <v>Bott Marcus</v>
      </c>
      <c r="B22" s="30"/>
      <c r="C22" s="35"/>
      <c r="D22" s="31">
        <f>'[1]SpPl Einz.'!D27+'[1]SpPl Einz.'!E27</f>
        <v>116</v>
      </c>
      <c r="E22" s="8"/>
      <c r="F22" s="31">
        <f>'[1]SpPl Einz.'!I59+'[1]SpPl Einz.'!J59</f>
        <v>151</v>
      </c>
      <c r="G22" s="8"/>
      <c r="H22" s="31">
        <f>'[1]SpPl Einz.'!D67+'[1]SpPl Einz.'!E67</f>
        <v>141</v>
      </c>
      <c r="I22" s="35"/>
      <c r="J22" s="8">
        <f t="shared" si="0"/>
        <v>408</v>
      </c>
      <c r="K22" s="32" t="s">
        <v>19</v>
      </c>
      <c r="L22" s="33" t="s">
        <v>36</v>
      </c>
      <c r="M22" s="34" t="s">
        <v>22</v>
      </c>
    </row>
    <row r="23" spans="1:13" ht="18.75">
      <c r="A23" s="30" t="str">
        <f>'[1]Einzelstarter'!J27</f>
        <v>Magin Heinz</v>
      </c>
      <c r="B23" s="30"/>
      <c r="C23" s="4"/>
      <c r="D23" s="31">
        <f>'[1]SpPl Einz.'!I14+'[1]SpPl Einz.'!J14</f>
        <v>128</v>
      </c>
      <c r="E23" s="4"/>
      <c r="F23" s="31">
        <f>'[1]SpPl Einz.'!N45+'[1]SpPl Einz.'!O45</f>
        <v>134</v>
      </c>
      <c r="G23" s="4"/>
      <c r="H23" s="31">
        <f>'[1]SpPl Einz.'!D85+'[1]SpPl Einz.'!E85</f>
        <v>115</v>
      </c>
      <c r="I23" s="4"/>
      <c r="J23" s="8">
        <f t="shared" si="0"/>
        <v>377</v>
      </c>
      <c r="K23" s="32" t="s">
        <v>19</v>
      </c>
      <c r="L23" s="33" t="s">
        <v>34</v>
      </c>
      <c r="M23" s="34" t="s">
        <v>22</v>
      </c>
    </row>
    <row r="24" spans="1:13" ht="18.75">
      <c r="A24" s="30" t="str">
        <f>'[1]Einzelstarter'!J10</f>
        <v>Almeroth Manfred</v>
      </c>
      <c r="B24" s="4"/>
      <c r="C24" s="4"/>
      <c r="D24" s="31">
        <f>'[1]SpPl Einz.'!D29+'[1]SpPl Einz.'!E29</f>
        <v>102</v>
      </c>
      <c r="E24" s="4"/>
      <c r="F24" s="31">
        <f>'[1]SpPl Einz.'!I61+'[1]SpPl Einz.'!J61</f>
        <v>182</v>
      </c>
      <c r="G24" s="4"/>
      <c r="H24" s="31">
        <f>'[1]SpPl Einz.'!D69+'[1]SpPl Einz.'!E69</f>
        <v>87</v>
      </c>
      <c r="I24" s="4"/>
      <c r="J24" s="8">
        <f t="shared" si="0"/>
        <v>371</v>
      </c>
      <c r="K24" s="32" t="s">
        <v>19</v>
      </c>
      <c r="L24" s="33" t="s">
        <v>31</v>
      </c>
      <c r="M24" s="34" t="s">
        <v>22</v>
      </c>
    </row>
    <row r="25" spans="1:13" ht="18.75">
      <c r="A25" s="30" t="str">
        <f>'[1]Einzelstarter'!J32</f>
        <v>Junghähnel Peter</v>
      </c>
      <c r="B25" s="30"/>
      <c r="C25" s="4"/>
      <c r="D25" s="31">
        <f>'[1]SpPl Einz.'!N5+'[1]SpPl Einz.'!O5</f>
        <v>91</v>
      </c>
      <c r="E25" s="4"/>
      <c r="F25" s="31">
        <f>'[1]SpPl Einz.'!D44+'[1]SpPl Einz.'!E44</f>
        <v>164</v>
      </c>
      <c r="G25" s="4"/>
      <c r="H25" s="31">
        <f>'[1]SpPl Einz.'!I76+'[1]SpPl Einz.'!J76</f>
        <v>116</v>
      </c>
      <c r="I25" s="4"/>
      <c r="J25" s="8">
        <f>D25+F25+H25</f>
        <v>371</v>
      </c>
      <c r="K25" s="32" t="s">
        <v>19</v>
      </c>
      <c r="L25" s="33" t="s">
        <v>31</v>
      </c>
      <c r="M25" s="34" t="s">
        <v>22</v>
      </c>
    </row>
    <row r="26" spans="1:13" ht="18.75">
      <c r="A26" s="30" t="str">
        <f>'[1]Einzelstarter'!J17</f>
        <v>Benedom Johann</v>
      </c>
      <c r="B26" s="30"/>
      <c r="C26" s="4"/>
      <c r="D26" s="31">
        <f>'[1]SpPl Einz.'!N21+'[1]SpPl Einz.'!O21</f>
        <v>89</v>
      </c>
      <c r="E26" s="4"/>
      <c r="F26" s="31">
        <f>'[1]SpPl Einz.'!D60+'[1]SpPl Einz.'!E60</f>
        <v>147</v>
      </c>
      <c r="G26" s="4"/>
      <c r="H26" s="31">
        <f>'[1]SpPl Einz.'!I92+'[1]SpPl Einz.'!J92</f>
        <v>132</v>
      </c>
      <c r="I26" s="4"/>
      <c r="J26" s="8">
        <f>SUM(D26:H26)</f>
        <v>368</v>
      </c>
      <c r="K26" s="32" t="s">
        <v>19</v>
      </c>
      <c r="L26" s="33" t="s">
        <v>29</v>
      </c>
      <c r="M26" s="34" t="s">
        <v>22</v>
      </c>
    </row>
    <row r="27" spans="1:13" ht="18.75">
      <c r="A27" s="30" t="str">
        <f>'[1]Einzelstarter'!J16</f>
        <v>Bott Michael</v>
      </c>
      <c r="B27" s="4"/>
      <c r="C27" s="4"/>
      <c r="D27" s="31">
        <f>'[1]SpPl Einz.'!N20+'[1]SpPl Einz.'!O20</f>
        <v>109</v>
      </c>
      <c r="E27" s="4"/>
      <c r="F27" s="31">
        <f>'[1]SpPl Einz.'!D59+'[1]SpPl Einz.'!E59</f>
        <v>92</v>
      </c>
      <c r="G27" s="4"/>
      <c r="H27" s="31">
        <f>'[1]SpPl Einz.'!I91+'[1]SpPl Einz.'!J91</f>
        <v>123</v>
      </c>
      <c r="I27" s="4"/>
      <c r="J27" s="8">
        <f>SUM(D27:H27)</f>
        <v>324</v>
      </c>
      <c r="K27" s="32" t="s">
        <v>19</v>
      </c>
      <c r="L27" s="33" t="s">
        <v>27</v>
      </c>
      <c r="M27" s="34" t="s">
        <v>22</v>
      </c>
    </row>
    <row r="28" spans="1:13" ht="18.75">
      <c r="A28" s="30" t="str">
        <f>'[1]Einzelstarter'!J11</f>
        <v>Tappert Hubert</v>
      </c>
      <c r="B28" s="4"/>
      <c r="C28" s="4"/>
      <c r="D28" s="31">
        <f>'[1]SpPl Einz.'!I27+'[1]SpPl Einz.'!J27</f>
        <v>108</v>
      </c>
      <c r="E28" s="4"/>
      <c r="F28" s="31">
        <f>'[1]SpPl Einz.'!D35+'[1]SpPl Einz.'!E35</f>
        <v>93</v>
      </c>
      <c r="G28" s="4"/>
      <c r="H28" s="31">
        <f>'[1]SpPl Einz.'!I67+'[1]SpPl Einz.'!J67</f>
        <v>95</v>
      </c>
      <c r="I28" s="4"/>
      <c r="J28" s="8">
        <f>SUM(D28:H28)</f>
        <v>296</v>
      </c>
      <c r="K28" s="32" t="s">
        <v>19</v>
      </c>
      <c r="L28" s="33" t="s">
        <v>25</v>
      </c>
      <c r="M28" s="34" t="s">
        <v>22</v>
      </c>
    </row>
    <row r="29" spans="1:13" ht="18.75">
      <c r="A29" s="30" t="str">
        <f>'[1]Einzelstarter'!J22</f>
        <v>Tittelbach Sven</v>
      </c>
      <c r="B29" s="4"/>
      <c r="C29" s="4"/>
      <c r="D29" s="31">
        <f>'[1]SpPl Einz.'!I20+'[1]SpPl Einz.'!J20</f>
        <v>92</v>
      </c>
      <c r="E29" s="4"/>
      <c r="F29" s="31">
        <f>'[1]SpPl Einz.'!N51+'[1]SpPl Einz.'!O51</f>
        <v>85</v>
      </c>
      <c r="G29" s="4"/>
      <c r="H29" s="31">
        <f>'[1]SpPl Einz.'!D91+'[1]SpPl Einz.'!E91</f>
        <v>118</v>
      </c>
      <c r="I29" s="4"/>
      <c r="J29" s="8">
        <f>SUM(D29:H29)</f>
        <v>295</v>
      </c>
      <c r="K29" s="32" t="s">
        <v>19</v>
      </c>
      <c r="L29" s="33" t="s">
        <v>23</v>
      </c>
      <c r="M29" s="34" t="s">
        <v>22</v>
      </c>
    </row>
    <row r="30" spans="1:11" ht="18.75">
      <c r="A30" s="30"/>
      <c r="B30" s="30"/>
      <c r="C30" s="4"/>
      <c r="D30" s="31"/>
      <c r="E30" s="4"/>
      <c r="F30" s="31"/>
      <c r="G30" s="4"/>
      <c r="H30" s="31"/>
      <c r="I30" s="4"/>
      <c r="J30" s="8"/>
      <c r="K30" s="32"/>
    </row>
    <row r="31" spans="1:11" ht="12.75">
      <c r="A31" s="14" t="s">
        <v>18</v>
      </c>
      <c r="B31" s="14"/>
      <c r="C31" s="14"/>
      <c r="D31" s="5"/>
      <c r="E31" s="14" t="s">
        <v>76</v>
      </c>
      <c r="F31" s="14"/>
      <c r="G31" s="14"/>
      <c r="H31" s="5"/>
      <c r="I31" s="14" t="s">
        <v>77</v>
      </c>
      <c r="J31" s="14"/>
      <c r="K31" s="36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37"/>
    </row>
    <row r="33" spans="1:11" ht="12.75">
      <c r="A33" s="5" t="s">
        <v>15</v>
      </c>
      <c r="B33" s="5"/>
      <c r="C33" s="5"/>
      <c r="D33" s="5"/>
      <c r="E33" s="5" t="s">
        <v>14</v>
      </c>
      <c r="F33" s="5"/>
      <c r="G33" s="5"/>
      <c r="H33" s="5"/>
      <c r="I33" s="5" t="s">
        <v>13</v>
      </c>
      <c r="J33" s="38"/>
      <c r="K33" s="39"/>
    </row>
    <row r="34" spans="1:11" ht="12.75">
      <c r="A34" s="5" t="s">
        <v>12</v>
      </c>
      <c r="B34" s="5"/>
      <c r="C34" s="5"/>
      <c r="D34" s="5"/>
      <c r="E34" s="5" t="s">
        <v>11</v>
      </c>
      <c r="F34" s="5"/>
      <c r="G34" s="5"/>
      <c r="H34" s="5"/>
      <c r="I34" s="5" t="s">
        <v>10</v>
      </c>
      <c r="J34" s="38"/>
      <c r="K34" s="39"/>
    </row>
    <row r="35" spans="1:11" ht="12.75">
      <c r="A35" s="5" t="s">
        <v>9</v>
      </c>
      <c r="B35" s="5"/>
      <c r="C35" s="5"/>
      <c r="D35" s="5"/>
      <c r="E35" s="5" t="s">
        <v>8</v>
      </c>
      <c r="F35" s="5"/>
      <c r="G35" s="5"/>
      <c r="H35" s="5"/>
      <c r="I35" s="5" t="s">
        <v>7</v>
      </c>
      <c r="J35" s="38"/>
      <c r="K35" s="39"/>
    </row>
    <row r="36" spans="1:11" ht="12.75">
      <c r="A36" s="5" t="s">
        <v>6</v>
      </c>
      <c r="B36" s="5"/>
      <c r="C36" s="5"/>
      <c r="D36" s="5"/>
      <c r="E36" s="5" t="s">
        <v>5</v>
      </c>
      <c r="F36" s="5"/>
      <c r="G36" s="5"/>
      <c r="H36" s="5"/>
      <c r="I36" s="5" t="s">
        <v>4</v>
      </c>
      <c r="J36" s="38"/>
      <c r="K36" s="39"/>
    </row>
    <row r="37" spans="1:11" ht="12.75">
      <c r="A37" s="5" t="s">
        <v>3</v>
      </c>
      <c r="B37" s="5"/>
      <c r="C37" s="5"/>
      <c r="D37" s="5"/>
      <c r="E37" s="5" t="s">
        <v>2</v>
      </c>
      <c r="F37" s="5"/>
      <c r="G37" s="5"/>
      <c r="H37" s="5"/>
      <c r="I37" s="38"/>
      <c r="J37" s="38"/>
      <c r="K37" s="39"/>
    </row>
    <row r="38" spans="1:11" ht="12.75">
      <c r="A38" s="49" t="s">
        <v>1</v>
      </c>
      <c r="B38" s="49"/>
      <c r="C38" s="49"/>
      <c r="D38" s="5"/>
      <c r="E38" s="40" t="s">
        <v>0</v>
      </c>
      <c r="F38" s="41"/>
      <c r="G38" s="41"/>
      <c r="H38" s="5"/>
      <c r="I38" s="42"/>
      <c r="J38" s="42"/>
      <c r="K38" s="42"/>
    </row>
    <row r="39" spans="9:11" ht="18">
      <c r="I39" s="4"/>
      <c r="J39" s="43"/>
      <c r="K39" s="4"/>
    </row>
  </sheetData>
  <sheetProtection/>
  <mergeCells count="5">
    <mergeCell ref="C1:I1"/>
    <mergeCell ref="C2:I2"/>
    <mergeCell ref="C3:I3"/>
    <mergeCell ref="C4:I4"/>
    <mergeCell ref="A38:C38"/>
  </mergeCells>
  <hyperlinks>
    <hyperlink ref="A38" r:id="rId1" display="Karl-HeinzSchmid@t-online.de"/>
    <hyperlink ref="E38" r:id="rId2" display="jeffrey_schulz@t-online.de"/>
  </hyperlinks>
  <printOptions/>
  <pageMargins left="0.7" right="0.7" top="0.787401575" bottom="0.787401575" header="0.3" footer="0.3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O63"/>
  <sheetViews>
    <sheetView tabSelected="1" zoomScalePageLayoutView="0" workbookViewId="0" topLeftCell="A1">
      <selection activeCell="P36" sqref="P36"/>
    </sheetView>
  </sheetViews>
  <sheetFormatPr defaultColWidth="12" defaultRowHeight="12.75"/>
  <cols>
    <col min="1" max="1" width="12" style="0" customWidth="1"/>
    <col min="2" max="2" width="7.66015625" style="0" customWidth="1"/>
    <col min="3" max="6" width="12" style="0" customWidth="1"/>
    <col min="7" max="7" width="16.33203125" style="0" customWidth="1"/>
    <col min="8" max="8" width="5.83203125" style="0" customWidth="1"/>
    <col min="9" max="9" width="8.83203125" style="1" customWidth="1"/>
    <col min="10" max="10" width="8.5" style="0" customWidth="1"/>
  </cols>
  <sheetData>
    <row r="1" ht="12.75"/>
    <row r="2" spans="4:10" ht="25.5" customHeight="1">
      <c r="D2" s="51" t="s">
        <v>67</v>
      </c>
      <c r="E2" s="51"/>
      <c r="F2" s="51"/>
      <c r="G2" s="51"/>
      <c r="H2" s="51"/>
      <c r="I2" s="51"/>
      <c r="J2" s="51"/>
    </row>
    <row r="3" spans="4:10" ht="38.25" customHeight="1">
      <c r="D3" s="52" t="s">
        <v>66</v>
      </c>
      <c r="E3" s="52"/>
      <c r="F3" s="52"/>
      <c r="G3" s="52"/>
      <c r="H3" s="52"/>
      <c r="I3" s="52"/>
      <c r="J3" s="52"/>
    </row>
    <row r="4" spans="4:10" ht="27.75" customHeight="1">
      <c r="D4" s="53" t="s">
        <v>65</v>
      </c>
      <c r="E4" s="53"/>
      <c r="F4" s="53"/>
      <c r="G4" s="53"/>
      <c r="H4" s="53"/>
      <c r="I4" s="53"/>
      <c r="J4" s="53"/>
    </row>
    <row r="6" spans="5:9" ht="12.75">
      <c r="E6" s="54" t="s">
        <v>64</v>
      </c>
      <c r="F6" s="54"/>
      <c r="G6" s="54"/>
      <c r="H6" s="54"/>
      <c r="I6" s="54"/>
    </row>
    <row r="7" spans="5:9" ht="12.75">
      <c r="E7" s="54"/>
      <c r="F7" s="54"/>
      <c r="G7" s="54"/>
      <c r="H7" s="54"/>
      <c r="I7" s="54"/>
    </row>
    <row r="8" spans="5:9" ht="12.75">
      <c r="E8" s="54"/>
      <c r="F8" s="54"/>
      <c r="G8" s="54"/>
      <c r="H8" s="54"/>
      <c r="I8" s="54"/>
    </row>
    <row r="9" spans="5:9" ht="12.75">
      <c r="E9" s="54"/>
      <c r="F9" s="54"/>
      <c r="G9" s="54"/>
      <c r="H9" s="54"/>
      <c r="I9" s="54"/>
    </row>
    <row r="12" ht="15.75">
      <c r="F12" s="18" t="s">
        <v>63</v>
      </c>
    </row>
    <row r="13" ht="12" customHeight="1"/>
    <row r="14" spans="1:15" ht="15.75" customHeight="1">
      <c r="A14" s="13" t="s">
        <v>62</v>
      </c>
      <c r="B14" s="14" t="s">
        <v>22</v>
      </c>
      <c r="C14" s="50" t="s">
        <v>61</v>
      </c>
      <c r="D14" s="50"/>
      <c r="E14" s="50"/>
      <c r="F14" s="50"/>
      <c r="G14" s="50"/>
      <c r="H14" s="13" t="s">
        <v>20</v>
      </c>
      <c r="I14" s="15">
        <v>586</v>
      </c>
      <c r="J14" s="11" t="s">
        <v>19</v>
      </c>
      <c r="K14" s="16"/>
      <c r="M14" s="16"/>
      <c r="N14" s="16"/>
      <c r="O14" s="16"/>
    </row>
    <row r="15" spans="1:15" ht="6.75" customHeight="1">
      <c r="A15" s="13"/>
      <c r="B15" s="14"/>
      <c r="C15" s="4"/>
      <c r="D15" s="8"/>
      <c r="E15" s="8"/>
      <c r="F15" s="8"/>
      <c r="G15" s="8"/>
      <c r="I15" s="17"/>
      <c r="K15" s="4"/>
      <c r="L15" s="4"/>
      <c r="M15" s="4"/>
      <c r="N15" s="4"/>
      <c r="O15" s="4"/>
    </row>
    <row r="16" spans="1:15" ht="15" customHeight="1">
      <c r="A16" s="13" t="s">
        <v>60</v>
      </c>
      <c r="B16" s="14" t="s">
        <v>22</v>
      </c>
      <c r="C16" s="50" t="s">
        <v>59</v>
      </c>
      <c r="D16" s="50"/>
      <c r="E16" s="50"/>
      <c r="F16" s="50"/>
      <c r="G16" s="50"/>
      <c r="H16" s="13" t="s">
        <v>20</v>
      </c>
      <c r="I16" s="15">
        <v>548</v>
      </c>
      <c r="J16" s="11" t="s">
        <v>19</v>
      </c>
      <c r="K16" s="4"/>
      <c r="M16" s="4"/>
      <c r="N16" s="4"/>
      <c r="O16" s="4"/>
    </row>
    <row r="17" spans="1:15" ht="6" customHeight="1">
      <c r="A17" s="13"/>
      <c r="B17" s="14"/>
      <c r="C17" s="4"/>
      <c r="D17" s="8"/>
      <c r="E17" s="8"/>
      <c r="F17" s="8"/>
      <c r="G17" s="8"/>
      <c r="I17" s="17"/>
      <c r="K17" s="4"/>
      <c r="L17" s="16"/>
      <c r="M17" s="4"/>
      <c r="N17" s="4"/>
      <c r="O17" s="4"/>
    </row>
    <row r="18" spans="1:15" ht="15" customHeight="1">
      <c r="A18" s="13" t="s">
        <v>58</v>
      </c>
      <c r="B18" s="14" t="s">
        <v>22</v>
      </c>
      <c r="C18" s="50" t="s">
        <v>57</v>
      </c>
      <c r="D18" s="50"/>
      <c r="E18" s="50"/>
      <c r="F18" s="50"/>
      <c r="G18" s="50"/>
      <c r="H18" s="13" t="s">
        <v>20</v>
      </c>
      <c r="I18" s="15">
        <v>543</v>
      </c>
      <c r="J18" s="11" t="s">
        <v>19</v>
      </c>
      <c r="K18" s="4"/>
      <c r="M18" s="4"/>
      <c r="N18" s="4"/>
      <c r="O18" s="4"/>
    </row>
    <row r="19" spans="1:15" ht="6.75" customHeight="1">
      <c r="A19" s="13"/>
      <c r="B19" s="14"/>
      <c r="C19" s="4"/>
      <c r="D19" s="8"/>
      <c r="E19" s="8"/>
      <c r="F19" s="8"/>
      <c r="G19" s="8"/>
      <c r="I19" s="17"/>
      <c r="K19" s="4"/>
      <c r="L19" s="16"/>
      <c r="M19" s="4"/>
      <c r="N19" s="4"/>
      <c r="O19" s="4"/>
    </row>
    <row r="20" spans="1:15" ht="15" customHeight="1">
      <c r="A20" s="13" t="s">
        <v>56</v>
      </c>
      <c r="B20" s="14" t="s">
        <v>22</v>
      </c>
      <c r="C20" s="50" t="s">
        <v>55</v>
      </c>
      <c r="D20" s="50"/>
      <c r="E20" s="50"/>
      <c r="F20" s="50"/>
      <c r="G20" s="50"/>
      <c r="H20" s="13" t="s">
        <v>20</v>
      </c>
      <c r="I20" s="15">
        <v>537</v>
      </c>
      <c r="J20" s="11" t="s">
        <v>19</v>
      </c>
      <c r="K20" s="4"/>
      <c r="L20" s="4"/>
      <c r="M20" s="4"/>
      <c r="N20" s="4"/>
      <c r="O20" s="4"/>
    </row>
    <row r="21" spans="1:15" ht="6.75" customHeight="1">
      <c r="A21" s="13"/>
      <c r="B21" s="14"/>
      <c r="C21" s="4"/>
      <c r="D21" s="8"/>
      <c r="E21" s="8"/>
      <c r="F21" s="8"/>
      <c r="G21" s="8"/>
      <c r="I21" s="17"/>
      <c r="K21" s="4"/>
      <c r="L21" s="16"/>
      <c r="M21" s="4"/>
      <c r="N21" s="4"/>
      <c r="O21" s="4"/>
    </row>
    <row r="22" spans="1:15" ht="15" customHeight="1">
      <c r="A22" s="13" t="s">
        <v>54</v>
      </c>
      <c r="B22" s="14" t="s">
        <v>22</v>
      </c>
      <c r="C22" s="50" t="s">
        <v>53</v>
      </c>
      <c r="D22" s="50"/>
      <c r="E22" s="50"/>
      <c r="F22" s="50"/>
      <c r="G22" s="50"/>
      <c r="H22" s="13" t="s">
        <v>20</v>
      </c>
      <c r="I22" s="15">
        <v>535</v>
      </c>
      <c r="J22" s="11" t="s">
        <v>19</v>
      </c>
      <c r="K22" s="4"/>
      <c r="M22" s="4"/>
      <c r="N22" s="4"/>
      <c r="O22" s="4"/>
    </row>
    <row r="23" spans="1:15" ht="6.75" customHeight="1">
      <c r="A23" s="13"/>
      <c r="B23" s="14"/>
      <c r="C23" s="4"/>
      <c r="D23" s="8"/>
      <c r="E23" s="8"/>
      <c r="F23" s="8"/>
      <c r="G23" s="8"/>
      <c r="I23" s="17"/>
      <c r="K23" s="4"/>
      <c r="L23" s="16"/>
      <c r="M23" s="4"/>
      <c r="N23" s="4"/>
      <c r="O23" s="4"/>
    </row>
    <row r="24" spans="1:15" ht="15" customHeight="1">
      <c r="A24" s="13" t="s">
        <v>52</v>
      </c>
      <c r="B24" s="14" t="s">
        <v>22</v>
      </c>
      <c r="C24" s="50" t="s">
        <v>51</v>
      </c>
      <c r="D24" s="50"/>
      <c r="E24" s="50"/>
      <c r="F24" s="50"/>
      <c r="G24" s="50"/>
      <c r="H24" s="13" t="s">
        <v>20</v>
      </c>
      <c r="I24" s="15">
        <v>521</v>
      </c>
      <c r="J24" s="11" t="s">
        <v>19</v>
      </c>
      <c r="K24" s="4"/>
      <c r="M24" s="4"/>
      <c r="N24" s="4"/>
      <c r="O24" s="4"/>
    </row>
    <row r="25" spans="1:15" ht="6.75" customHeight="1">
      <c r="A25" s="13"/>
      <c r="B25" s="14"/>
      <c r="C25" s="4"/>
      <c r="D25" s="8"/>
      <c r="E25" s="8"/>
      <c r="F25" s="8"/>
      <c r="G25" s="8"/>
      <c r="I25" s="17"/>
      <c r="K25" s="4"/>
      <c r="L25" s="16"/>
      <c r="M25" s="4"/>
      <c r="N25" s="4"/>
      <c r="O25" s="4"/>
    </row>
    <row r="26" spans="1:15" ht="15" customHeight="1">
      <c r="A26" s="13" t="s">
        <v>50</v>
      </c>
      <c r="B26" s="14" t="s">
        <v>22</v>
      </c>
      <c r="C26" s="50" t="s">
        <v>49</v>
      </c>
      <c r="D26" s="50"/>
      <c r="E26" s="50"/>
      <c r="F26" s="50"/>
      <c r="G26" s="50"/>
      <c r="H26" s="13" t="s">
        <v>20</v>
      </c>
      <c r="I26" s="15">
        <v>494</v>
      </c>
      <c r="J26" s="11" t="s">
        <v>19</v>
      </c>
      <c r="K26" s="4"/>
      <c r="M26" s="4"/>
      <c r="N26" s="4"/>
      <c r="O26" s="4"/>
    </row>
    <row r="27" spans="1:15" ht="6.75" customHeight="1">
      <c r="A27" s="13"/>
      <c r="B27" s="14"/>
      <c r="C27" s="4"/>
      <c r="D27" s="8"/>
      <c r="E27" s="8"/>
      <c r="F27" s="8"/>
      <c r="G27" s="8"/>
      <c r="I27" s="17"/>
      <c r="K27" s="4"/>
      <c r="L27" s="4"/>
      <c r="M27" s="4"/>
      <c r="N27" s="4"/>
      <c r="O27" s="4"/>
    </row>
    <row r="28" spans="1:15" ht="15" customHeight="1">
      <c r="A28" s="13" t="s">
        <v>48</v>
      </c>
      <c r="B28" s="14" t="s">
        <v>22</v>
      </c>
      <c r="C28" s="50" t="s">
        <v>47</v>
      </c>
      <c r="D28" s="50"/>
      <c r="E28" s="50"/>
      <c r="F28" s="50"/>
      <c r="G28" s="50"/>
      <c r="H28" s="13" t="s">
        <v>20</v>
      </c>
      <c r="I28" s="15">
        <v>492</v>
      </c>
      <c r="J28" s="11" t="s">
        <v>19</v>
      </c>
      <c r="K28" s="4"/>
      <c r="L28" s="4"/>
      <c r="M28" s="4"/>
      <c r="N28" s="4"/>
      <c r="O28" s="4"/>
    </row>
    <row r="29" spans="1:15" ht="6.75" customHeight="1">
      <c r="A29" s="10"/>
      <c r="B29" s="14"/>
      <c r="C29" s="4"/>
      <c r="D29" s="8"/>
      <c r="E29" s="8"/>
      <c r="F29" s="8"/>
      <c r="G29" s="8"/>
      <c r="H29" s="4"/>
      <c r="I29" s="17"/>
      <c r="J29" s="4"/>
      <c r="K29" s="4"/>
      <c r="L29" s="4"/>
      <c r="M29" s="4"/>
      <c r="N29" s="4"/>
      <c r="O29" s="4"/>
    </row>
    <row r="30" spans="1:15" ht="15" customHeight="1">
      <c r="A30" s="13" t="s">
        <v>46</v>
      </c>
      <c r="B30" s="14" t="s">
        <v>22</v>
      </c>
      <c r="C30" s="50" t="s">
        <v>45</v>
      </c>
      <c r="D30" s="50"/>
      <c r="E30" s="50"/>
      <c r="F30" s="50"/>
      <c r="G30" s="50"/>
      <c r="H30" s="13" t="s">
        <v>20</v>
      </c>
      <c r="I30" s="15">
        <v>487</v>
      </c>
      <c r="J30" s="11" t="s">
        <v>19</v>
      </c>
      <c r="K30" s="4"/>
      <c r="L30" s="4"/>
      <c r="M30" s="4"/>
      <c r="N30" s="4"/>
      <c r="O30" s="4"/>
    </row>
    <row r="31" spans="1:15" ht="6.75" customHeight="1">
      <c r="A31" s="10"/>
      <c r="B31" s="14"/>
      <c r="C31" s="4"/>
      <c r="D31" s="8"/>
      <c r="E31" s="8"/>
      <c r="F31" s="8"/>
      <c r="G31" s="8"/>
      <c r="H31" s="4"/>
      <c r="I31" s="17"/>
      <c r="J31" s="4"/>
      <c r="K31" s="4"/>
      <c r="L31" s="4"/>
      <c r="M31" s="4"/>
      <c r="N31" s="4"/>
      <c r="O31" s="4"/>
    </row>
    <row r="32" spans="1:15" ht="15" customHeight="1">
      <c r="A32" s="13" t="s">
        <v>44</v>
      </c>
      <c r="B32" s="14" t="s">
        <v>22</v>
      </c>
      <c r="C32" s="16" t="s">
        <v>43</v>
      </c>
      <c r="D32" s="16"/>
      <c r="E32" s="16"/>
      <c r="F32" s="16"/>
      <c r="G32" s="16"/>
      <c r="H32" s="13" t="s">
        <v>20</v>
      </c>
      <c r="I32" s="15">
        <v>483</v>
      </c>
      <c r="J32" s="11" t="s">
        <v>19</v>
      </c>
      <c r="K32" s="4"/>
      <c r="L32" s="4"/>
      <c r="M32" s="4"/>
      <c r="N32" s="4"/>
      <c r="O32" s="4"/>
    </row>
    <row r="33" spans="1:15" ht="6.75" customHeight="1">
      <c r="A33" s="10"/>
      <c r="B33" s="14"/>
      <c r="C33" s="4"/>
      <c r="D33" s="8"/>
      <c r="E33" s="8"/>
      <c r="F33" s="8"/>
      <c r="G33" s="8"/>
      <c r="H33" s="4"/>
      <c r="I33" s="17"/>
      <c r="J33" s="4"/>
      <c r="K33" s="4"/>
      <c r="L33" s="4"/>
      <c r="M33" s="4"/>
      <c r="N33" s="4"/>
      <c r="O33" s="4"/>
    </row>
    <row r="34" spans="1:15" ht="15" customHeight="1">
      <c r="A34" s="13" t="s">
        <v>42</v>
      </c>
      <c r="B34" s="14" t="s">
        <v>22</v>
      </c>
      <c r="C34" s="16" t="s">
        <v>41</v>
      </c>
      <c r="D34" s="16"/>
      <c r="E34" s="16"/>
      <c r="F34" s="16"/>
      <c r="G34" s="16"/>
      <c r="H34" s="13" t="s">
        <v>20</v>
      </c>
      <c r="I34" s="15">
        <v>424</v>
      </c>
      <c r="J34" s="11" t="s">
        <v>19</v>
      </c>
      <c r="K34" s="4"/>
      <c r="L34" s="4"/>
      <c r="M34" s="4"/>
      <c r="N34" s="4"/>
      <c r="O34" s="4"/>
    </row>
    <row r="35" spans="1:15" ht="6.75" customHeight="1">
      <c r="A35" s="10"/>
      <c r="B35" s="14"/>
      <c r="C35" s="4"/>
      <c r="D35" s="8"/>
      <c r="E35" s="8"/>
      <c r="F35" s="8"/>
      <c r="G35" s="8"/>
      <c r="H35" s="4"/>
      <c r="I35" s="17"/>
      <c r="J35" s="4"/>
      <c r="K35" s="4"/>
      <c r="L35" s="4"/>
      <c r="M35" s="4"/>
      <c r="N35" s="4"/>
      <c r="O35" s="4"/>
    </row>
    <row r="36" spans="1:15" ht="15" customHeight="1">
      <c r="A36" s="13" t="s">
        <v>40</v>
      </c>
      <c r="B36" s="14" t="s">
        <v>22</v>
      </c>
      <c r="C36" s="16" t="s">
        <v>39</v>
      </c>
      <c r="D36" s="16"/>
      <c r="E36" s="16"/>
      <c r="F36" s="16"/>
      <c r="G36" s="16"/>
      <c r="H36" s="13" t="s">
        <v>20</v>
      </c>
      <c r="I36" s="15">
        <v>420</v>
      </c>
      <c r="J36" s="11" t="s">
        <v>19</v>
      </c>
      <c r="K36" s="4"/>
      <c r="L36" s="4"/>
      <c r="M36" s="4"/>
      <c r="N36" s="4"/>
      <c r="O36" s="4"/>
    </row>
    <row r="37" spans="1:15" ht="6.75" customHeight="1">
      <c r="A37" s="13"/>
      <c r="B37" s="14"/>
      <c r="C37" s="16"/>
      <c r="D37" s="16"/>
      <c r="E37" s="16"/>
      <c r="F37" s="16"/>
      <c r="G37" s="16"/>
      <c r="H37" s="13"/>
      <c r="I37" s="15"/>
      <c r="J37" s="11"/>
      <c r="K37" s="4"/>
      <c r="L37" s="4"/>
      <c r="M37" s="4"/>
      <c r="N37" s="4"/>
      <c r="O37" s="4"/>
    </row>
    <row r="38" spans="1:15" ht="15" customHeight="1">
      <c r="A38" s="10" t="s">
        <v>38</v>
      </c>
      <c r="B38" s="14" t="s">
        <v>22</v>
      </c>
      <c r="C38" s="8" t="s">
        <v>37</v>
      </c>
      <c r="D38" s="8"/>
      <c r="E38" s="8"/>
      <c r="F38" s="8"/>
      <c r="G38" s="8"/>
      <c r="H38" s="13" t="s">
        <v>20</v>
      </c>
      <c r="I38" s="12">
        <v>409</v>
      </c>
      <c r="J38" s="11" t="s">
        <v>19</v>
      </c>
      <c r="K38" s="4"/>
      <c r="L38" s="4"/>
      <c r="M38" s="4"/>
      <c r="N38" s="4"/>
      <c r="O38" s="4"/>
    </row>
    <row r="39" spans="1:15" ht="6.75" customHeight="1">
      <c r="A39" s="10"/>
      <c r="B39" s="9"/>
      <c r="C39" s="4"/>
      <c r="D39" s="8"/>
      <c r="E39" s="8"/>
      <c r="F39" s="8"/>
      <c r="G39" s="8"/>
      <c r="H39" s="4"/>
      <c r="I39" s="3"/>
      <c r="J39" s="4"/>
      <c r="K39" s="4"/>
      <c r="L39" s="4"/>
      <c r="M39" s="4"/>
      <c r="N39" s="4"/>
      <c r="O39" s="4"/>
    </row>
    <row r="40" spans="1:15" ht="15" customHeight="1">
      <c r="A40" s="10" t="s">
        <v>36</v>
      </c>
      <c r="B40" s="14" t="s">
        <v>22</v>
      </c>
      <c r="C40" s="8" t="s">
        <v>35</v>
      </c>
      <c r="D40" s="8"/>
      <c r="E40" s="8"/>
      <c r="F40" s="8"/>
      <c r="G40" s="8"/>
      <c r="H40" s="13" t="s">
        <v>20</v>
      </c>
      <c r="I40" s="12">
        <v>408</v>
      </c>
      <c r="J40" s="11" t="s">
        <v>19</v>
      </c>
      <c r="K40" s="4"/>
      <c r="L40" s="4"/>
      <c r="M40" s="4"/>
      <c r="N40" s="4"/>
      <c r="O40" s="4"/>
    </row>
    <row r="41" spans="1:15" ht="6.75" customHeight="1">
      <c r="A41" s="10"/>
      <c r="B41" s="9"/>
      <c r="C41" s="4"/>
      <c r="D41" s="8"/>
      <c r="E41" s="8"/>
      <c r="F41" s="8"/>
      <c r="G41" s="8"/>
      <c r="H41" s="4"/>
      <c r="I41" s="3"/>
      <c r="J41" s="4"/>
      <c r="K41" s="4"/>
      <c r="L41" s="4"/>
      <c r="M41" s="4"/>
      <c r="N41" s="4"/>
      <c r="O41" s="4"/>
    </row>
    <row r="42" spans="1:15" ht="15" customHeight="1">
      <c r="A42" s="10" t="s">
        <v>34</v>
      </c>
      <c r="B42" s="14" t="s">
        <v>22</v>
      </c>
      <c r="C42" s="8" t="s">
        <v>33</v>
      </c>
      <c r="D42" s="8"/>
      <c r="E42" s="8"/>
      <c r="F42" s="8"/>
      <c r="G42" s="8"/>
      <c r="H42" s="13" t="s">
        <v>20</v>
      </c>
      <c r="I42" s="12">
        <v>377</v>
      </c>
      <c r="J42" s="11" t="s">
        <v>19</v>
      </c>
      <c r="K42" s="4"/>
      <c r="L42" s="4"/>
      <c r="M42" s="4"/>
      <c r="N42" s="4"/>
      <c r="O42" s="4"/>
    </row>
    <row r="43" spans="1:15" ht="6.75" customHeight="1">
      <c r="A43" s="10"/>
      <c r="B43" s="9"/>
      <c r="C43" s="4"/>
      <c r="D43" s="8"/>
      <c r="E43" s="8"/>
      <c r="F43" s="8"/>
      <c r="G43" s="8"/>
      <c r="H43" s="4"/>
      <c r="I43" s="3"/>
      <c r="J43" s="4"/>
      <c r="K43" s="4"/>
      <c r="L43" s="4"/>
      <c r="M43" s="4"/>
      <c r="N43" s="4"/>
      <c r="O43" s="4"/>
    </row>
    <row r="44" spans="1:15" ht="15" customHeight="1">
      <c r="A44" s="10" t="s">
        <v>31</v>
      </c>
      <c r="B44" s="14" t="s">
        <v>22</v>
      </c>
      <c r="C44" s="8" t="s">
        <v>32</v>
      </c>
      <c r="D44" s="8"/>
      <c r="E44" s="8"/>
      <c r="F44" s="8"/>
      <c r="G44" s="8"/>
      <c r="H44" s="13" t="s">
        <v>20</v>
      </c>
      <c r="I44" s="12">
        <v>371</v>
      </c>
      <c r="J44" s="11" t="s">
        <v>19</v>
      </c>
      <c r="K44" s="4"/>
      <c r="L44" s="4"/>
      <c r="M44" s="4"/>
      <c r="N44" s="4"/>
      <c r="O44" s="4"/>
    </row>
    <row r="45" spans="1:15" ht="6.75" customHeight="1">
      <c r="A45" s="10"/>
      <c r="B45" s="9"/>
      <c r="C45" s="4"/>
      <c r="D45" s="8"/>
      <c r="E45" s="8"/>
      <c r="F45" s="8"/>
      <c r="G45" s="8"/>
      <c r="H45" s="4"/>
      <c r="I45" s="3"/>
      <c r="J45" s="4"/>
      <c r="K45" s="4"/>
      <c r="L45" s="4"/>
      <c r="M45" s="4"/>
      <c r="N45" s="4"/>
      <c r="O45" s="4"/>
    </row>
    <row r="46" spans="1:15" ht="15" customHeight="1">
      <c r="A46" s="10" t="s">
        <v>31</v>
      </c>
      <c r="B46" s="14" t="s">
        <v>22</v>
      </c>
      <c r="C46" s="8" t="s">
        <v>30</v>
      </c>
      <c r="D46" s="8"/>
      <c r="E46" s="8"/>
      <c r="F46" s="8"/>
      <c r="G46" s="8"/>
      <c r="H46" s="13" t="s">
        <v>20</v>
      </c>
      <c r="I46" s="12">
        <v>371</v>
      </c>
      <c r="J46" s="11" t="s">
        <v>19</v>
      </c>
      <c r="K46" s="4"/>
      <c r="L46" s="4"/>
      <c r="M46" s="4"/>
      <c r="N46" s="4"/>
      <c r="O46" s="4"/>
    </row>
    <row r="47" spans="1:15" ht="6.75" customHeight="1">
      <c r="A47" s="10"/>
      <c r="B47" s="9"/>
      <c r="C47" s="4"/>
      <c r="D47" s="8"/>
      <c r="E47" s="8"/>
      <c r="F47" s="8"/>
      <c r="G47" s="8"/>
      <c r="H47" s="4"/>
      <c r="I47" s="3"/>
      <c r="J47" s="4"/>
      <c r="K47" s="4"/>
      <c r="L47" s="4"/>
      <c r="M47" s="4"/>
      <c r="N47" s="4"/>
      <c r="O47" s="4"/>
    </row>
    <row r="48" spans="1:15" ht="15" customHeight="1">
      <c r="A48" s="10" t="s">
        <v>29</v>
      </c>
      <c r="B48" s="14" t="s">
        <v>22</v>
      </c>
      <c r="C48" s="8" t="s">
        <v>28</v>
      </c>
      <c r="D48" s="8"/>
      <c r="E48" s="8"/>
      <c r="F48" s="8"/>
      <c r="G48" s="8"/>
      <c r="H48" s="13" t="s">
        <v>20</v>
      </c>
      <c r="I48" s="12">
        <v>368</v>
      </c>
      <c r="J48" s="11" t="s">
        <v>19</v>
      </c>
      <c r="K48" s="4"/>
      <c r="L48" s="4"/>
      <c r="M48" s="4"/>
      <c r="N48" s="4"/>
      <c r="O48" s="4"/>
    </row>
    <row r="49" spans="1:15" ht="6.75" customHeight="1">
      <c r="A49" s="10"/>
      <c r="B49" s="9"/>
      <c r="C49" s="4"/>
      <c r="D49" s="8"/>
      <c r="E49" s="8"/>
      <c r="F49" s="8"/>
      <c r="G49" s="8"/>
      <c r="H49" s="4"/>
      <c r="I49" s="3"/>
      <c r="J49" s="4"/>
      <c r="K49" s="4"/>
      <c r="L49" s="4"/>
      <c r="M49" s="4"/>
      <c r="N49" s="4"/>
      <c r="O49" s="4"/>
    </row>
    <row r="50" spans="1:15" ht="15" customHeight="1">
      <c r="A50" s="10" t="s">
        <v>27</v>
      </c>
      <c r="B50" s="14" t="s">
        <v>22</v>
      </c>
      <c r="C50" s="8" t="s">
        <v>26</v>
      </c>
      <c r="D50" s="8"/>
      <c r="E50" s="8"/>
      <c r="F50" s="8"/>
      <c r="G50" s="8"/>
      <c r="H50" s="13" t="s">
        <v>20</v>
      </c>
      <c r="I50" s="12">
        <v>324</v>
      </c>
      <c r="J50" s="11" t="s">
        <v>19</v>
      </c>
      <c r="K50" s="4"/>
      <c r="L50" s="4"/>
      <c r="M50" s="4"/>
      <c r="N50" s="4"/>
      <c r="O50" s="4"/>
    </row>
    <row r="51" spans="1:15" ht="6.75" customHeight="1">
      <c r="A51" s="10"/>
      <c r="B51" s="9"/>
      <c r="C51" s="4"/>
      <c r="D51" s="8"/>
      <c r="E51" s="8"/>
      <c r="F51" s="8"/>
      <c r="G51" s="8"/>
      <c r="H51" s="4"/>
      <c r="I51" s="3"/>
      <c r="J51" s="4"/>
      <c r="K51" s="4"/>
      <c r="L51" s="4"/>
      <c r="M51" s="4"/>
      <c r="N51" s="4"/>
      <c r="O51" s="4"/>
    </row>
    <row r="52" spans="1:15" ht="15" customHeight="1">
      <c r="A52" s="10" t="s">
        <v>25</v>
      </c>
      <c r="B52" s="14" t="s">
        <v>22</v>
      </c>
      <c r="C52" s="8" t="s">
        <v>24</v>
      </c>
      <c r="D52" s="8"/>
      <c r="E52" s="8"/>
      <c r="F52" s="8"/>
      <c r="G52" s="8"/>
      <c r="H52" s="13" t="s">
        <v>20</v>
      </c>
      <c r="I52" s="12">
        <v>296</v>
      </c>
      <c r="J52" s="11" t="s">
        <v>19</v>
      </c>
      <c r="K52" s="4"/>
      <c r="L52" s="4"/>
      <c r="M52" s="4"/>
      <c r="N52" s="4"/>
      <c r="O52" s="4"/>
    </row>
    <row r="53" spans="1:15" ht="6.75" customHeight="1">
      <c r="A53" s="10"/>
      <c r="B53" s="9"/>
      <c r="C53" s="4"/>
      <c r="D53" s="8"/>
      <c r="E53" s="8"/>
      <c r="F53" s="8"/>
      <c r="G53" s="8"/>
      <c r="H53" s="4"/>
      <c r="I53" s="3"/>
      <c r="J53" s="4"/>
      <c r="K53" s="4"/>
      <c r="L53" s="4"/>
      <c r="M53" s="4"/>
      <c r="N53" s="4"/>
      <c r="O53" s="4"/>
    </row>
    <row r="54" spans="1:15" ht="15.75" customHeight="1">
      <c r="A54" s="10" t="s">
        <v>23</v>
      </c>
      <c r="B54" s="14" t="s">
        <v>22</v>
      </c>
      <c r="C54" s="8" t="s">
        <v>21</v>
      </c>
      <c r="D54" s="8"/>
      <c r="E54" s="8"/>
      <c r="F54" s="8"/>
      <c r="G54" s="8"/>
      <c r="H54" s="13" t="s">
        <v>20</v>
      </c>
      <c r="I54" s="12">
        <v>295</v>
      </c>
      <c r="J54" s="11" t="s">
        <v>19</v>
      </c>
      <c r="K54" s="4"/>
      <c r="L54" s="4"/>
      <c r="M54" s="4"/>
      <c r="N54" s="4"/>
      <c r="O54" s="4"/>
    </row>
    <row r="55" spans="1:15" ht="12" customHeight="1">
      <c r="A55" s="10"/>
      <c r="B55" s="9"/>
      <c r="C55" s="4"/>
      <c r="D55" s="8"/>
      <c r="E55" s="8"/>
      <c r="F55" s="8"/>
      <c r="G55" s="8"/>
      <c r="H55" s="4"/>
      <c r="I55" s="3"/>
      <c r="J55" s="4"/>
      <c r="K55" s="4"/>
      <c r="L55" s="4"/>
      <c r="M55" s="4"/>
      <c r="N55" s="4"/>
      <c r="O55" s="4"/>
    </row>
    <row r="56" spans="1:9" s="6" customFormat="1" ht="16.5">
      <c r="A56" s="6" t="s">
        <v>18</v>
      </c>
      <c r="E56" s="6" t="s">
        <v>17</v>
      </c>
      <c r="G56" s="6" t="s">
        <v>16</v>
      </c>
      <c r="I56" s="7"/>
    </row>
    <row r="57" ht="6.75" customHeight="1"/>
    <row r="58" spans="1:9" ht="12.75">
      <c r="A58" t="s">
        <v>15</v>
      </c>
      <c r="E58" s="5" t="s">
        <v>14</v>
      </c>
      <c r="G58" s="4"/>
      <c r="H58" s="5" t="s">
        <v>13</v>
      </c>
      <c r="I58" s="3"/>
    </row>
    <row r="59" spans="1:9" ht="12.75">
      <c r="A59" t="s">
        <v>12</v>
      </c>
      <c r="E59" s="5" t="s">
        <v>11</v>
      </c>
      <c r="G59" s="4"/>
      <c r="H59" s="5" t="s">
        <v>10</v>
      </c>
      <c r="I59" s="3"/>
    </row>
    <row r="60" spans="1:9" ht="12.75">
      <c r="A60" t="s">
        <v>9</v>
      </c>
      <c r="E60" s="5" t="s">
        <v>8</v>
      </c>
      <c r="G60" s="4"/>
      <c r="H60" s="5" t="s">
        <v>7</v>
      </c>
      <c r="I60" s="3"/>
    </row>
    <row r="61" spans="1:9" ht="12.75">
      <c r="A61" t="s">
        <v>6</v>
      </c>
      <c r="E61" s="5" t="s">
        <v>5</v>
      </c>
      <c r="G61" s="4"/>
      <c r="H61" s="5" t="s">
        <v>4</v>
      </c>
      <c r="I61" s="3"/>
    </row>
    <row r="62" spans="1:9" ht="12.75">
      <c r="A62" t="s">
        <v>3</v>
      </c>
      <c r="E62" s="5" t="s">
        <v>2</v>
      </c>
      <c r="G62" s="4"/>
      <c r="H62" s="4"/>
      <c r="I62" s="3"/>
    </row>
    <row r="63" spans="1:9" ht="12.75">
      <c r="A63" s="55" t="s">
        <v>1</v>
      </c>
      <c r="B63" s="55"/>
      <c r="C63" s="55"/>
      <c r="E63" s="2" t="s">
        <v>0</v>
      </c>
      <c r="F63" s="2"/>
      <c r="G63" s="56"/>
      <c r="H63" s="56"/>
      <c r="I63" s="56"/>
    </row>
  </sheetData>
  <sheetProtection selectLockedCells="1"/>
  <mergeCells count="15">
    <mergeCell ref="C30:G30"/>
    <mergeCell ref="A63:C63"/>
    <mergeCell ref="G63:I63"/>
    <mergeCell ref="C18:G18"/>
    <mergeCell ref="C20:G20"/>
    <mergeCell ref="C22:G22"/>
    <mergeCell ref="C24:G24"/>
    <mergeCell ref="C26:G26"/>
    <mergeCell ref="C28:G28"/>
    <mergeCell ref="C16:G16"/>
    <mergeCell ref="D2:J2"/>
    <mergeCell ref="D3:J3"/>
    <mergeCell ref="D4:J4"/>
    <mergeCell ref="E6:I9"/>
    <mergeCell ref="C14:G14"/>
  </mergeCells>
  <hyperlinks>
    <hyperlink ref="A63" r:id="rId1" display="Karl-HeinzSchmid@t-online.de"/>
  </hyperlinks>
  <printOptions/>
  <pageMargins left="0.5118110236220472" right="0.31496062992125984" top="0.1968503937007874" bottom="0.3937007874015748" header="0.31496062992125984" footer="0.31496062992125984"/>
  <pageSetup horizontalDpi="600" verticalDpi="600" orientation="portrait" paperSize="9" r:id="rId3"/>
  <headerFooter>
    <oddFooter>&amp;R&amp;6i]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Karl-Heinz Schmid</dc:creator>
  <cp:keywords/>
  <dc:description/>
  <cp:lastModifiedBy>Valgolio Maurizio</cp:lastModifiedBy>
  <dcterms:created xsi:type="dcterms:W3CDTF">2017-05-01T09:18:41Z</dcterms:created>
  <dcterms:modified xsi:type="dcterms:W3CDTF">2017-05-04T06:39:52Z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